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HRMO\Downloads\"/>
    </mc:Choice>
  </mc:AlternateContent>
  <xr:revisionPtr revIDLastSave="0" documentId="13_ncr:1_{42A8DF94-E74E-4C37-93D0-851122C24182}" xr6:coauthVersionLast="47" xr6:coauthVersionMax="47" xr10:uidLastSave="{00000000-0000-0000-0000-000000000000}"/>
  <workbookProtection workbookAlgorithmName="SHA-512" workbookHashValue="qNvxOHbghfEb/mpvwLYDwEaZ38vN8FJ/BZ+lZ++L72P8AnbaprcPcJmTMFZ8mwavNSYHCJhuZmqUVxNGV3+hYg==" workbookSaltValue="jWIGiTZOD/vBi1gLGi26aA==" workbookSpinCount="100000" lockStructure="1"/>
  <bookViews>
    <workbookView xWindow="-120" yWindow="-120" windowWidth="29040" windowHeight="15720" xr2:uid="{3216EE86-0C4C-4082-8036-CF39B182CF2D}"/>
  </bookViews>
  <sheets>
    <sheet name="sample ipcr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5" l="1"/>
  <c r="A58" i="5"/>
  <c r="C49" i="5"/>
  <c r="C50" i="5"/>
  <c r="G33" i="5"/>
  <c r="C48" i="5" s="1"/>
  <c r="C51" i="5" l="1"/>
</calcChain>
</file>

<file path=xl/sharedStrings.xml><?xml version="1.0" encoding="utf-8"?>
<sst xmlns="http://schemas.openxmlformats.org/spreadsheetml/2006/main" count="91" uniqueCount="87">
  <si>
    <t>Ratee</t>
  </si>
  <si>
    <t xml:space="preserve">Position: </t>
  </si>
  <si>
    <t>Date</t>
  </si>
  <si>
    <t>Delivery Unit Head</t>
  </si>
  <si>
    <t>Actual Accomplishments</t>
  </si>
  <si>
    <t>Rating</t>
  </si>
  <si>
    <t>Remarks</t>
  </si>
  <si>
    <t>Q</t>
  </si>
  <si>
    <t>E</t>
  </si>
  <si>
    <t>T</t>
  </si>
  <si>
    <t>A</t>
  </si>
  <si>
    <t>3. SUPPORT FUNCTIONS</t>
  </si>
  <si>
    <t>Performance Rating</t>
  </si>
  <si>
    <t>Category</t>
  </si>
  <si>
    <t>Total Overall Rating</t>
  </si>
  <si>
    <t>Final Average Rating</t>
  </si>
  <si>
    <t>Adjectival Rating</t>
  </si>
  <si>
    <t xml:space="preserve">Discussed with                    </t>
  </si>
  <si>
    <t>January - June 2024</t>
  </si>
  <si>
    <t xml:space="preserve">Date: </t>
  </si>
  <si>
    <t xml:space="preserve"> INDIVIDUAL PERFORMANCE COMMITMENT AND  REVIEW (IPCR)</t>
  </si>
  <si>
    <t>OUTPUT</t>
  </si>
  <si>
    <t>VS</t>
  </si>
  <si>
    <t>Strategic Priority / Core Function -80%</t>
  </si>
  <si>
    <t>Suport Functions- MFO Success Indicators -19%</t>
  </si>
  <si>
    <t>APPROVED BY:</t>
  </si>
  <si>
    <t>Reviewed by:</t>
  </si>
  <si>
    <t>Intervening tasks (1%)</t>
  </si>
  <si>
    <t>Supervisor</t>
  </si>
  <si>
    <t>PMT CHAIRPERSON</t>
  </si>
  <si>
    <t>GENERAL RATING SCALE</t>
  </si>
  <si>
    <t>RATING</t>
  </si>
  <si>
    <t>DESCRIPTION</t>
  </si>
  <si>
    <t>NUMERICAL</t>
  </si>
  <si>
    <t>ADJECTIVAL</t>
  </si>
  <si>
    <t>Outstanding</t>
  </si>
  <si>
    <t>130% and above meeting the success indicators</t>
  </si>
  <si>
    <t>Very Satisfactory</t>
  </si>
  <si>
    <t>Satisfactory</t>
  </si>
  <si>
    <t>Unsatisfactory</t>
  </si>
  <si>
    <t>Poor</t>
  </si>
  <si>
    <t>SUCCESS INDICATORS (TARGETS + MEASURES)</t>
  </si>
  <si>
    <t xml:space="preserve">1. (Organizational Outcome) Strategic Function
</t>
  </si>
  <si>
    <t>2.Core Functions</t>
  </si>
  <si>
    <t>Prescribed uniforms from Monday to Thursday were complied with</t>
  </si>
  <si>
    <t>100% compliance to wearing of prescribed uniforms and ID</t>
  </si>
  <si>
    <t>All scheduled flag raising ceremonies were attended</t>
  </si>
  <si>
    <t>100% attendance to flag raising ceremony</t>
  </si>
  <si>
    <t>100% participation in College-wide activities</t>
  </si>
  <si>
    <t>100% participation to meetings</t>
  </si>
  <si>
    <t>Comply with wearing of prescribed uniform and ID</t>
  </si>
  <si>
    <t>Participation in regular flag raising ceremonies</t>
  </si>
  <si>
    <t>Participation in College-wide activities and other academic- and non-academic-related activities</t>
  </si>
  <si>
    <t>Participation to meetings as required</t>
  </si>
  <si>
    <t xml:space="preserve">Intervening tasks </t>
  </si>
  <si>
    <t>CONVERSION OF OVERALL POINTS :</t>
  </si>
  <si>
    <t>Outstanding (O)</t>
  </si>
  <si>
    <t>4.51 - 5.0</t>
  </si>
  <si>
    <t>Very Satisfactory (VS)</t>
  </si>
  <si>
    <t>3.51 - 4.50</t>
  </si>
  <si>
    <t>Satisfactory (S)</t>
  </si>
  <si>
    <t>Unsatisfactory (US)</t>
  </si>
  <si>
    <t>Poor (P)</t>
  </si>
  <si>
    <t>Assessed by:</t>
  </si>
  <si>
    <t>Date:</t>
  </si>
  <si>
    <t>I certify that I discussed my assessment of the performance with the employee</t>
  </si>
  <si>
    <t xml:space="preserve">Comments and Recommendations for Development Purposes: </t>
  </si>
  <si>
    <t xml:space="preserve">Submission of office requirements (DTR, SALN, PDS and etc.) </t>
  </si>
  <si>
    <t>100% of submission of office requirement on time</t>
  </si>
  <si>
    <t>All activities of the college are attended</t>
  </si>
  <si>
    <t>All meetings are attended</t>
  </si>
  <si>
    <t xml:space="preserve"> with the indicated measures for the period </t>
  </si>
  <si>
    <r>
      <t xml:space="preserve">I, </t>
    </r>
    <r>
      <rPr>
        <b/>
        <u/>
        <sz val="10"/>
        <color indexed="8"/>
        <rFont val="Bookman Old Style"/>
        <family val="1"/>
      </rPr>
      <t>NAME</t>
    </r>
    <r>
      <rPr>
        <sz val="10"/>
        <color indexed="8"/>
        <rFont val="Bookman Old Style"/>
        <family val="1"/>
      </rPr>
      <t xml:space="preserve">, </t>
    </r>
    <r>
      <rPr>
        <b/>
        <u/>
        <sz val="10"/>
        <color indexed="8"/>
        <rFont val="Bookman Old Style"/>
        <family val="1"/>
      </rPr>
      <t>POSITION</t>
    </r>
    <r>
      <rPr>
        <u/>
        <sz val="10"/>
        <color indexed="8"/>
        <rFont val="Bookman Old Style"/>
        <family val="1"/>
      </rPr>
      <t xml:space="preserve">,  of the </t>
    </r>
    <r>
      <rPr>
        <b/>
        <u/>
        <sz val="10"/>
        <color indexed="8"/>
        <rFont val="Bookman Old Style"/>
        <family val="1"/>
      </rPr>
      <t>OFFICE</t>
    </r>
    <r>
      <rPr>
        <u/>
        <sz val="10"/>
        <color indexed="8"/>
        <rFont val="Bookman Old Style"/>
        <family val="1"/>
      </rPr>
      <t xml:space="preserve"> </t>
    </r>
    <r>
      <rPr>
        <sz val="10"/>
        <color indexed="8"/>
        <rFont val="Bookman Old Style"/>
        <family val="1"/>
      </rPr>
      <t>commits to deliver and agree to be rated on the</t>
    </r>
    <r>
      <rPr>
        <sz val="10"/>
        <color indexed="8"/>
        <rFont val="Bookman Old Style"/>
        <family val="1"/>
      </rPr>
      <t xml:space="preserve"> attainment of the following  targets in accordance</t>
    </r>
  </si>
  <si>
    <t>A = Average of QET</t>
  </si>
  <si>
    <t>T = Timeliness</t>
  </si>
  <si>
    <t xml:space="preserve">                                 E =  Efficiency</t>
  </si>
  <si>
    <t xml:space="preserve">Rating Dimensions:   Q =  Quality/Quantity  </t>
  </si>
  <si>
    <t>Ratee:</t>
  </si>
  <si>
    <t>115.01% to 129.99% of the success indicators</t>
  </si>
  <si>
    <t>100% to 114.99% of the success indicators</t>
  </si>
  <si>
    <t>51% to 99.99% of the success indicators</t>
  </si>
  <si>
    <t>Below 50.99% of the success indicators</t>
  </si>
  <si>
    <t>2.51 - 3.50</t>
  </si>
  <si>
    <t>1.51 - 2.50</t>
  </si>
  <si>
    <t>1.00-1.50 below</t>
  </si>
  <si>
    <t xml:space="preserve"> </t>
  </si>
  <si>
    <t>REYNALDO P. GAYO,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</si>
</sst>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u/>
      <sz val="10"/>
      <color indexed="8"/>
      <name val="Bookman Old Style"/>
      <family val="1"/>
    </font>
    <font>
      <b/>
      <sz val="10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Protection="1"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Protection="1">
      <protection locked="0"/>
    </xf>
    <xf numFmtId="0" fontId="11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6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24" xfId="0" applyFont="1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vertical="top"/>
      <protection locked="0"/>
    </xf>
    <xf numFmtId="0" fontId="10" fillId="0" borderId="27" xfId="0" applyFont="1" applyBorder="1" applyAlignment="1" applyProtection="1">
      <alignment vertical="top"/>
      <protection locked="0"/>
    </xf>
    <xf numFmtId="0" fontId="10" fillId="0" borderId="19" xfId="0" applyFont="1" applyBorder="1" applyAlignment="1" applyProtection="1">
      <alignment vertical="top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0" fillId="0" borderId="24" xfId="0" applyBorder="1" applyProtection="1">
      <protection locked="0"/>
    </xf>
    <xf numFmtId="0" fontId="0" fillId="0" borderId="26" xfId="0" applyBorder="1" applyProtection="1">
      <protection locked="0"/>
    </xf>
    <xf numFmtId="0" fontId="9" fillId="0" borderId="25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9" fontId="8" fillId="0" borderId="4" xfId="0" applyNumberFormat="1" applyFont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vertical="top"/>
      <protection locked="0"/>
    </xf>
    <xf numFmtId="0" fontId="8" fillId="0" borderId="30" xfId="0" applyFont="1" applyBorder="1" applyAlignment="1" applyProtection="1">
      <alignment vertical="top" wrapText="1"/>
      <protection locked="0"/>
    </xf>
    <xf numFmtId="0" fontId="13" fillId="0" borderId="30" xfId="0" applyFont="1" applyBorder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11" fillId="0" borderId="33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6" fillId="0" borderId="0" xfId="0" applyFont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justify"/>
      <protection locked="0"/>
    </xf>
    <xf numFmtId="0" fontId="1" fillId="0" borderId="24" xfId="0" applyFont="1" applyBorder="1" applyAlignment="1" applyProtection="1">
      <alignment horizontal="justify"/>
      <protection locked="0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9" fillId="0" borderId="4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6" fillId="0" borderId="37" xfId="0" applyFont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left"/>
      <protection locked="0"/>
    </xf>
    <xf numFmtId="0" fontId="9" fillId="0" borderId="40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6" fillId="0" borderId="41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39" xfId="0" applyFont="1" applyBorder="1" applyAlignment="1" applyProtection="1">
      <alignment horizontal="right" vertical="center" wrapText="1"/>
      <protection locked="0"/>
    </xf>
    <xf numFmtId="0" fontId="8" fillId="0" borderId="40" xfId="0" applyFont="1" applyBorder="1" applyAlignment="1" applyProtection="1">
      <alignment horizontal="right" vertical="center" wrapText="1"/>
      <protection locked="0"/>
    </xf>
    <xf numFmtId="0" fontId="8" fillId="0" borderId="42" xfId="0" applyFont="1" applyBorder="1" applyAlignment="1" applyProtection="1">
      <alignment horizontal="right" vertical="center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0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41" xfId="0" applyFont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1733550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37469F-5784-3FFD-637C-B57AFF569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11050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B6CC-07F6-44D2-93AD-68CEBB2763B3}">
  <dimension ref="A1:H61"/>
  <sheetViews>
    <sheetView tabSelected="1" view="pageLayout" topLeftCell="A40" zoomScaleNormal="70" workbookViewId="0">
      <selection activeCell="D60" sqref="D60:H60"/>
    </sheetView>
  </sheetViews>
  <sheetFormatPr defaultColWidth="9.28515625" defaultRowHeight="15" x14ac:dyDescent="0.25"/>
  <cols>
    <col min="1" max="1" width="43" style="1" customWidth="1"/>
    <col min="2" max="2" width="38.28515625" style="1" customWidth="1"/>
    <col min="3" max="3" width="39.28515625" style="1" customWidth="1"/>
    <col min="4" max="4" width="6.7109375" style="1" customWidth="1"/>
    <col min="5" max="5" width="6.42578125" style="1" customWidth="1"/>
    <col min="6" max="6" width="7.42578125" style="1" customWidth="1"/>
    <col min="7" max="7" width="6.28515625" style="1" customWidth="1"/>
    <col min="8" max="8" width="25.28515625" style="1" customWidth="1"/>
    <col min="9" max="16384" width="9.28515625" style="1"/>
  </cols>
  <sheetData>
    <row r="1" spans="1:8" ht="130.5" customHeight="1" x14ac:dyDescent="0.25"/>
    <row r="2" spans="1:8" ht="15.75" customHeight="1" x14ac:dyDescent="0.25">
      <c r="A2" s="106" t="s">
        <v>20</v>
      </c>
      <c r="B2" s="106"/>
      <c r="C2" s="106"/>
      <c r="D2" s="106"/>
      <c r="E2" s="106"/>
      <c r="F2" s="106"/>
      <c r="G2" s="106"/>
      <c r="H2" s="106"/>
    </row>
    <row r="3" spans="1:8" ht="10.5" customHeight="1" x14ac:dyDescent="0.3">
      <c r="A3" s="2"/>
      <c r="B3" s="2"/>
      <c r="C3" s="2"/>
      <c r="D3" s="2"/>
      <c r="E3" s="2"/>
      <c r="F3" s="2"/>
      <c r="G3" s="2"/>
      <c r="H3" s="2"/>
    </row>
    <row r="4" spans="1:8" ht="15.75" x14ac:dyDescent="0.3">
      <c r="A4" s="2" t="s">
        <v>72</v>
      </c>
      <c r="B4" s="2"/>
      <c r="C4" s="2"/>
      <c r="D4" s="2"/>
      <c r="E4" s="2"/>
      <c r="F4" s="2"/>
      <c r="G4" s="2"/>
      <c r="H4" s="2"/>
    </row>
    <row r="5" spans="1:8" ht="15.75" x14ac:dyDescent="0.3">
      <c r="A5" s="2" t="s">
        <v>71</v>
      </c>
      <c r="B5" s="1" t="s">
        <v>18</v>
      </c>
      <c r="D5" s="2"/>
      <c r="E5" s="2"/>
      <c r="F5" s="2"/>
      <c r="G5" s="2"/>
      <c r="H5" s="2"/>
    </row>
    <row r="6" spans="1:8" ht="15.75" x14ac:dyDescent="0.3">
      <c r="A6" s="2"/>
      <c r="B6" s="2"/>
      <c r="C6" s="2"/>
      <c r="D6" s="2" t="s">
        <v>77</v>
      </c>
      <c r="E6" s="69"/>
      <c r="F6" s="69"/>
      <c r="G6" s="69"/>
      <c r="H6" s="69"/>
    </row>
    <row r="7" spans="1:8" ht="15.75" customHeight="1" x14ac:dyDescent="0.3">
      <c r="A7" s="2"/>
      <c r="B7" s="2"/>
      <c r="C7" s="2"/>
      <c r="D7" s="2" t="s">
        <v>1</v>
      </c>
      <c r="E7" s="2"/>
      <c r="F7" s="69"/>
      <c r="G7" s="69"/>
      <c r="H7" s="69"/>
    </row>
    <row r="8" spans="1:8" ht="15.75" customHeight="1" thickBot="1" x14ac:dyDescent="0.35">
      <c r="A8" s="2"/>
      <c r="B8" s="2"/>
      <c r="C8" s="2"/>
      <c r="D8" s="3" t="s">
        <v>19</v>
      </c>
      <c r="E8" s="105" t="s">
        <v>85</v>
      </c>
      <c r="F8" s="105"/>
      <c r="G8" s="105"/>
      <c r="H8" s="105"/>
    </row>
    <row r="9" spans="1:8" ht="15.75" customHeight="1" x14ac:dyDescent="0.3">
      <c r="A9" s="19" t="s">
        <v>26</v>
      </c>
      <c r="B9" s="20"/>
      <c r="C9" s="82" t="s">
        <v>25</v>
      </c>
      <c r="D9" s="83"/>
      <c r="E9" s="83"/>
      <c r="F9" s="83"/>
      <c r="G9" s="83"/>
      <c r="H9" s="83"/>
    </row>
    <row r="10" spans="1:8" ht="15.75" customHeight="1" x14ac:dyDescent="0.25">
      <c r="A10" s="107"/>
      <c r="B10" s="108"/>
      <c r="C10" s="84"/>
      <c r="D10" s="85"/>
      <c r="E10" s="85"/>
      <c r="F10" s="85"/>
      <c r="G10" s="85"/>
      <c r="H10" s="85"/>
    </row>
    <row r="11" spans="1:8" ht="15.75" customHeight="1" thickBot="1" x14ac:dyDescent="0.35">
      <c r="A11" s="109" t="s">
        <v>28</v>
      </c>
      <c r="B11" s="110"/>
      <c r="C11" s="86" t="s">
        <v>3</v>
      </c>
      <c r="D11" s="87"/>
      <c r="E11" s="87"/>
      <c r="F11" s="87"/>
      <c r="G11" s="87"/>
      <c r="H11" s="87"/>
    </row>
    <row r="12" spans="1:8" ht="10.5" customHeight="1" thickBot="1" x14ac:dyDescent="0.35">
      <c r="A12" s="2"/>
      <c r="B12" s="2"/>
      <c r="C12" s="2"/>
      <c r="D12" s="3"/>
      <c r="E12" s="2"/>
      <c r="F12" s="2"/>
      <c r="G12" s="2"/>
      <c r="H12" s="2"/>
    </row>
    <row r="13" spans="1:8" ht="12.75" customHeight="1" x14ac:dyDescent="0.3">
      <c r="A13" s="2"/>
      <c r="B13" s="88" t="s">
        <v>30</v>
      </c>
      <c r="C13" s="89"/>
      <c r="D13" s="89"/>
      <c r="E13" s="89"/>
      <c r="F13" s="89"/>
      <c r="G13" s="89"/>
      <c r="H13" s="89"/>
    </row>
    <row r="14" spans="1:8" ht="15.75" customHeight="1" x14ac:dyDescent="0.3">
      <c r="A14" s="2"/>
      <c r="B14" s="127" t="s">
        <v>31</v>
      </c>
      <c r="C14" s="128"/>
      <c r="D14" s="74" t="s">
        <v>32</v>
      </c>
      <c r="E14" s="75"/>
      <c r="F14" s="75"/>
      <c r="G14" s="75"/>
      <c r="H14" s="75"/>
    </row>
    <row r="15" spans="1:8" ht="15.75" customHeight="1" x14ac:dyDescent="0.3">
      <c r="A15" s="2"/>
      <c r="B15" s="15" t="s">
        <v>33</v>
      </c>
      <c r="C15" s="17" t="s">
        <v>34</v>
      </c>
      <c r="D15" s="74"/>
      <c r="E15" s="75"/>
      <c r="F15" s="75"/>
      <c r="G15" s="75"/>
      <c r="H15" s="75"/>
    </row>
    <row r="16" spans="1:8" ht="15.75" customHeight="1" x14ac:dyDescent="0.3">
      <c r="A16" s="2"/>
      <c r="B16" s="15">
        <v>5</v>
      </c>
      <c r="C16" s="17" t="s">
        <v>35</v>
      </c>
      <c r="D16" s="74" t="s">
        <v>36</v>
      </c>
      <c r="E16" s="75"/>
      <c r="F16" s="75"/>
      <c r="G16" s="75"/>
      <c r="H16" s="75"/>
    </row>
    <row r="17" spans="1:8" ht="15.75" customHeight="1" x14ac:dyDescent="0.3">
      <c r="A17" s="2"/>
      <c r="B17" s="15">
        <v>4</v>
      </c>
      <c r="C17" s="17" t="s">
        <v>37</v>
      </c>
      <c r="D17" s="74" t="s">
        <v>78</v>
      </c>
      <c r="E17" s="75"/>
      <c r="F17" s="75"/>
      <c r="G17" s="75"/>
      <c r="H17" s="75"/>
    </row>
    <row r="18" spans="1:8" ht="15.75" customHeight="1" x14ac:dyDescent="0.3">
      <c r="A18" s="2"/>
      <c r="B18" s="15">
        <v>3</v>
      </c>
      <c r="C18" s="17" t="s">
        <v>38</v>
      </c>
      <c r="D18" s="74" t="s">
        <v>79</v>
      </c>
      <c r="E18" s="75"/>
      <c r="F18" s="75"/>
      <c r="G18" s="75"/>
      <c r="H18" s="75"/>
    </row>
    <row r="19" spans="1:8" ht="15.75" customHeight="1" x14ac:dyDescent="0.3">
      <c r="A19" s="2"/>
      <c r="B19" s="15">
        <v>2</v>
      </c>
      <c r="C19" s="17" t="s">
        <v>39</v>
      </c>
      <c r="D19" s="74" t="s">
        <v>80</v>
      </c>
      <c r="E19" s="75"/>
      <c r="F19" s="75"/>
      <c r="G19" s="75"/>
      <c r="H19" s="75"/>
    </row>
    <row r="20" spans="1:8" ht="15.75" customHeight="1" thickBot="1" x14ac:dyDescent="0.35">
      <c r="A20" s="2"/>
      <c r="B20" s="16">
        <v>1</v>
      </c>
      <c r="C20" s="18" t="s">
        <v>40</v>
      </c>
      <c r="D20" s="132" t="s">
        <v>81</v>
      </c>
      <c r="E20" s="133"/>
      <c r="F20" s="133"/>
      <c r="G20" s="133"/>
      <c r="H20" s="133"/>
    </row>
    <row r="21" spans="1:8" ht="15.75" customHeight="1" thickBot="1" x14ac:dyDescent="0.35">
      <c r="A21" s="2"/>
      <c r="B21" s="47"/>
      <c r="C21" s="47"/>
      <c r="D21" s="48"/>
      <c r="E21" s="48"/>
      <c r="F21" s="48"/>
      <c r="G21" s="48"/>
      <c r="H21" s="48"/>
    </row>
    <row r="22" spans="1:8" ht="12.75" customHeight="1" x14ac:dyDescent="0.3">
      <c r="A22" s="2"/>
      <c r="C22" s="50" t="s">
        <v>76</v>
      </c>
      <c r="D22" s="51"/>
      <c r="E22" s="51" t="s">
        <v>74</v>
      </c>
      <c r="F22" s="56"/>
      <c r="G22" s="52"/>
      <c r="H22" s="53"/>
    </row>
    <row r="23" spans="1:8" ht="12.75" customHeight="1" thickBot="1" x14ac:dyDescent="0.35">
      <c r="A23" s="2"/>
      <c r="C23" s="54" t="s">
        <v>75</v>
      </c>
      <c r="D23" s="49"/>
      <c r="E23" s="49" t="s">
        <v>73</v>
      </c>
      <c r="F23" s="57"/>
      <c r="G23" s="55"/>
      <c r="H23" s="53"/>
    </row>
    <row r="24" spans="1:8" ht="9.75" customHeight="1" thickBot="1" x14ac:dyDescent="0.35">
      <c r="A24" s="2"/>
      <c r="B24" s="2"/>
      <c r="C24" s="2"/>
      <c r="D24" s="3"/>
      <c r="E24" s="2"/>
      <c r="F24" s="2"/>
      <c r="G24" s="2"/>
      <c r="H24" s="2"/>
    </row>
    <row r="25" spans="1:8" ht="15.75" customHeight="1" x14ac:dyDescent="0.3">
      <c r="A25" s="76" t="s">
        <v>21</v>
      </c>
      <c r="B25" s="115" t="s">
        <v>41</v>
      </c>
      <c r="C25" s="78" t="s">
        <v>4</v>
      </c>
      <c r="D25" s="134" t="s">
        <v>5</v>
      </c>
      <c r="E25" s="135"/>
      <c r="F25" s="135"/>
      <c r="G25" s="135"/>
      <c r="H25" s="111" t="s">
        <v>6</v>
      </c>
    </row>
    <row r="26" spans="1:8" ht="14.1" customHeight="1" x14ac:dyDescent="0.25">
      <c r="A26" s="77"/>
      <c r="B26" s="116"/>
      <c r="C26" s="79"/>
      <c r="D26" s="6" t="s">
        <v>7</v>
      </c>
      <c r="E26" s="6" t="s">
        <v>8</v>
      </c>
      <c r="F26" s="6" t="s">
        <v>9</v>
      </c>
      <c r="G26" s="6" t="s">
        <v>10</v>
      </c>
      <c r="H26" s="112"/>
    </row>
    <row r="27" spans="1:8" ht="14.1" customHeight="1" x14ac:dyDescent="0.25">
      <c r="A27" s="80" t="s">
        <v>42</v>
      </c>
      <c r="B27" s="81"/>
      <c r="C27" s="81"/>
      <c r="D27" s="81"/>
      <c r="E27" s="81"/>
      <c r="F27" s="81"/>
      <c r="G27" s="81"/>
      <c r="H27" s="81"/>
    </row>
    <row r="28" spans="1:8" ht="14.1" customHeight="1" x14ac:dyDescent="0.25">
      <c r="A28" s="14"/>
      <c r="B28" s="29"/>
      <c r="C28" s="30"/>
      <c r="D28" s="28"/>
      <c r="E28" s="28"/>
      <c r="F28" s="28"/>
      <c r="G28" s="28"/>
      <c r="H28" s="61"/>
    </row>
    <row r="29" spans="1:8" ht="14.1" customHeight="1" x14ac:dyDescent="0.25">
      <c r="A29" s="14"/>
      <c r="B29" s="29"/>
      <c r="C29" s="30"/>
      <c r="D29" s="28"/>
      <c r="E29" s="28"/>
      <c r="F29" s="28"/>
      <c r="G29" s="28"/>
      <c r="H29" s="61"/>
    </row>
    <row r="30" spans="1:8" ht="14.1" customHeight="1" x14ac:dyDescent="0.25">
      <c r="A30" s="80" t="s">
        <v>43</v>
      </c>
      <c r="B30" s="81"/>
      <c r="C30" s="81"/>
      <c r="D30" s="81"/>
      <c r="E30" s="81"/>
      <c r="F30" s="81"/>
      <c r="G30" s="81"/>
      <c r="H30" s="81"/>
    </row>
    <row r="31" spans="1:8" ht="14.1" customHeight="1" x14ac:dyDescent="0.25">
      <c r="A31" s="14"/>
      <c r="B31" s="29"/>
      <c r="C31" s="30"/>
      <c r="D31" s="28"/>
      <c r="E31" s="28"/>
      <c r="F31" s="28"/>
      <c r="G31" s="28"/>
      <c r="H31" s="61"/>
    </row>
    <row r="32" spans="1:8" x14ac:dyDescent="0.25">
      <c r="A32" s="25"/>
      <c r="B32" s="8"/>
      <c r="C32" s="8"/>
      <c r="D32" s="26"/>
      <c r="E32" s="26"/>
      <c r="F32" s="26"/>
      <c r="G32" s="24"/>
      <c r="H32" s="62"/>
    </row>
    <row r="33" spans="1:8" x14ac:dyDescent="0.25">
      <c r="A33" s="124"/>
      <c r="B33" s="125"/>
      <c r="C33" s="126"/>
      <c r="D33" s="27"/>
      <c r="E33" s="27"/>
      <c r="F33" s="27"/>
      <c r="G33" s="27">
        <f>(6.67/2)*0.8</f>
        <v>2.6680000000000001</v>
      </c>
      <c r="H33" s="63"/>
    </row>
    <row r="34" spans="1:8" ht="46.5" customHeight="1" x14ac:dyDescent="0.25">
      <c r="A34" s="113" t="s">
        <v>11</v>
      </c>
      <c r="B34" s="114"/>
      <c r="C34" s="114"/>
      <c r="D34" s="114"/>
      <c r="E34" s="114"/>
      <c r="F34" s="114"/>
      <c r="G34" s="114"/>
      <c r="H34" s="114"/>
    </row>
    <row r="35" spans="1:8" ht="30" x14ac:dyDescent="0.25">
      <c r="A35" s="9" t="s">
        <v>50</v>
      </c>
      <c r="B35" s="10" t="s">
        <v>44</v>
      </c>
      <c r="C35" s="60" t="s">
        <v>45</v>
      </c>
      <c r="D35" s="12"/>
      <c r="E35" s="12"/>
      <c r="F35" s="12"/>
      <c r="G35" s="12"/>
      <c r="H35" s="64"/>
    </row>
    <row r="36" spans="1:8" ht="30" x14ac:dyDescent="0.25">
      <c r="A36" s="9" t="s">
        <v>51</v>
      </c>
      <c r="B36" s="13" t="s">
        <v>46</v>
      </c>
      <c r="C36" s="10" t="s">
        <v>47</v>
      </c>
      <c r="D36" s="12"/>
      <c r="E36" s="12"/>
      <c r="F36" s="12"/>
      <c r="G36" s="12"/>
      <c r="H36" s="64"/>
    </row>
    <row r="37" spans="1:8" ht="45" x14ac:dyDescent="0.25">
      <c r="A37" s="9" t="s">
        <v>52</v>
      </c>
      <c r="B37" s="13" t="s">
        <v>69</v>
      </c>
      <c r="C37" s="10" t="s">
        <v>48</v>
      </c>
      <c r="D37" s="12"/>
      <c r="E37" s="12"/>
      <c r="F37" s="12"/>
      <c r="G37" s="12"/>
      <c r="H37" s="64"/>
    </row>
    <row r="38" spans="1:8" x14ac:dyDescent="0.25">
      <c r="A38" s="9" t="s">
        <v>53</v>
      </c>
      <c r="B38" s="13" t="s">
        <v>70</v>
      </c>
      <c r="C38" s="10" t="s">
        <v>49</v>
      </c>
      <c r="D38" s="12"/>
      <c r="E38" s="12"/>
      <c r="F38" s="12"/>
      <c r="G38" s="12"/>
      <c r="H38" s="64"/>
    </row>
    <row r="39" spans="1:8" ht="30" x14ac:dyDescent="0.25">
      <c r="A39" s="9" t="s">
        <v>67</v>
      </c>
      <c r="B39" s="13" t="s">
        <v>68</v>
      </c>
      <c r="C39" s="10" t="s">
        <v>68</v>
      </c>
      <c r="D39" s="12"/>
      <c r="E39" s="12"/>
      <c r="F39" s="12"/>
      <c r="G39" s="12"/>
      <c r="H39" s="64"/>
    </row>
    <row r="40" spans="1:8" x14ac:dyDescent="0.25">
      <c r="A40" s="121"/>
      <c r="B40" s="122"/>
      <c r="C40" s="123"/>
      <c r="D40" s="12"/>
      <c r="E40" s="12"/>
      <c r="F40" s="12"/>
      <c r="G40" s="12"/>
      <c r="H40" s="64"/>
    </row>
    <row r="41" spans="1:8" x14ac:dyDescent="0.25">
      <c r="A41" s="130" t="s">
        <v>54</v>
      </c>
      <c r="B41" s="131"/>
      <c r="C41" s="131"/>
      <c r="D41" s="131"/>
      <c r="E41" s="131"/>
      <c r="F41" s="131"/>
      <c r="G41" s="131"/>
      <c r="H41" s="131"/>
    </row>
    <row r="42" spans="1:8" x14ac:dyDescent="0.25">
      <c r="A42" s="9"/>
      <c r="B42" s="10"/>
      <c r="C42" s="11"/>
      <c r="D42" s="12"/>
      <c r="E42" s="12"/>
      <c r="F42" s="12"/>
      <c r="G42" s="12"/>
      <c r="H42" s="64"/>
    </row>
    <row r="43" spans="1:8" ht="15.75" customHeight="1" thickBot="1" x14ac:dyDescent="0.3">
      <c r="A43" s="21"/>
      <c r="B43" s="22"/>
      <c r="C43" s="22"/>
      <c r="D43" s="23"/>
      <c r="E43" s="23"/>
      <c r="F43" s="23"/>
      <c r="G43" s="23"/>
      <c r="H43" s="65"/>
    </row>
    <row r="44" spans="1:8" ht="16.5" customHeight="1" x14ac:dyDescent="0.25">
      <c r="A44" s="117" t="s">
        <v>66</v>
      </c>
      <c r="B44" s="118"/>
      <c r="C44" s="118"/>
      <c r="D44" s="118"/>
      <c r="E44" s="118"/>
      <c r="F44" s="118"/>
      <c r="G44" s="118"/>
      <c r="H44" s="118"/>
    </row>
    <row r="45" spans="1:8" ht="15.75" thickBot="1" x14ac:dyDescent="0.3">
      <c r="A45" s="119"/>
      <c r="B45" s="120"/>
      <c r="C45" s="120"/>
      <c r="D45" s="120"/>
      <c r="E45" s="120"/>
      <c r="F45" s="120"/>
      <c r="G45" s="120"/>
      <c r="H45" s="120"/>
    </row>
    <row r="46" spans="1:8" ht="15.75" customHeight="1" thickBot="1" x14ac:dyDescent="0.35">
      <c r="A46" s="70" t="s">
        <v>12</v>
      </c>
      <c r="B46" s="71"/>
      <c r="C46" s="20"/>
      <c r="D46" s="2"/>
      <c r="E46" s="2"/>
      <c r="F46" s="2"/>
      <c r="G46" s="2"/>
      <c r="H46" s="2"/>
    </row>
    <row r="47" spans="1:8" ht="20.100000000000001" customHeight="1" thickBot="1" x14ac:dyDescent="0.3">
      <c r="A47" s="72" t="s">
        <v>13</v>
      </c>
      <c r="B47" s="73"/>
      <c r="C47" s="34" t="s">
        <v>5</v>
      </c>
      <c r="D47" s="32"/>
      <c r="E47" s="129" t="s">
        <v>55</v>
      </c>
      <c r="F47" s="129"/>
      <c r="G47" s="129"/>
      <c r="H47" s="129"/>
    </row>
    <row r="48" spans="1:8" ht="20.100000000000001" customHeight="1" thickBot="1" x14ac:dyDescent="0.3">
      <c r="A48" s="97" t="s">
        <v>23</v>
      </c>
      <c r="B48" s="98"/>
      <c r="C48" s="35">
        <f>G33*0.8</f>
        <v>2.1344000000000003</v>
      </c>
      <c r="E48" s="138" t="s">
        <v>56</v>
      </c>
      <c r="F48" s="139"/>
      <c r="G48" s="139"/>
      <c r="H48" s="66" t="s">
        <v>57</v>
      </c>
    </row>
    <row r="49" spans="1:8" ht="20.100000000000001" customHeight="1" thickBot="1" x14ac:dyDescent="0.3">
      <c r="A49" s="99" t="s">
        <v>24</v>
      </c>
      <c r="B49" s="100"/>
      <c r="C49" s="36">
        <f>G40*0.19</f>
        <v>0</v>
      </c>
      <c r="E49" s="140" t="s">
        <v>58</v>
      </c>
      <c r="F49" s="141"/>
      <c r="G49" s="141"/>
      <c r="H49" s="67" t="s">
        <v>59</v>
      </c>
    </row>
    <row r="50" spans="1:8" ht="20.100000000000001" customHeight="1" thickBot="1" x14ac:dyDescent="0.3">
      <c r="A50" s="99" t="s">
        <v>27</v>
      </c>
      <c r="B50" s="100"/>
      <c r="C50" s="37">
        <f>5*0.01</f>
        <v>0.05</v>
      </c>
      <c r="E50" s="140" t="s">
        <v>60</v>
      </c>
      <c r="F50" s="141"/>
      <c r="G50" s="141"/>
      <c r="H50" s="67" t="s">
        <v>82</v>
      </c>
    </row>
    <row r="51" spans="1:8" ht="20.100000000000001" customHeight="1" thickBot="1" x14ac:dyDescent="0.35">
      <c r="A51" s="90" t="s">
        <v>14</v>
      </c>
      <c r="B51" s="91"/>
      <c r="C51" s="7">
        <f>SUM(C48:C50)</f>
        <v>2.1844000000000001</v>
      </c>
      <c r="D51" s="2"/>
      <c r="E51" s="140" t="s">
        <v>61</v>
      </c>
      <c r="F51" s="141"/>
      <c r="G51" s="141"/>
      <c r="H51" s="67" t="s">
        <v>83</v>
      </c>
    </row>
    <row r="52" spans="1:8" ht="20.100000000000001" customHeight="1" thickBot="1" x14ac:dyDescent="0.35">
      <c r="A52" s="95" t="s">
        <v>15</v>
      </c>
      <c r="B52" s="96"/>
      <c r="C52" s="7">
        <v>3.58</v>
      </c>
      <c r="D52" s="2"/>
      <c r="E52" s="142" t="s">
        <v>62</v>
      </c>
      <c r="F52" s="143"/>
      <c r="G52" s="143"/>
      <c r="H52" s="68" t="s">
        <v>84</v>
      </c>
    </row>
    <row r="53" spans="1:8" ht="15.75" x14ac:dyDescent="0.3">
      <c r="A53" s="90" t="s">
        <v>16</v>
      </c>
      <c r="B53" s="91"/>
      <c r="C53" s="33" t="s">
        <v>22</v>
      </c>
      <c r="D53" s="2"/>
      <c r="E53" s="2"/>
      <c r="F53" s="2"/>
      <c r="G53" s="2"/>
      <c r="H53" s="2"/>
    </row>
    <row r="54" spans="1:8" ht="16.5" thickBot="1" x14ac:dyDescent="0.35">
      <c r="A54" s="92"/>
      <c r="B54" s="93"/>
      <c r="C54" s="94"/>
      <c r="D54" s="2"/>
      <c r="E54" s="2"/>
      <c r="F54" s="2"/>
      <c r="G54" s="2"/>
      <c r="H54" s="2"/>
    </row>
    <row r="55" spans="1:8" ht="15.75" x14ac:dyDescent="0.3">
      <c r="A55" s="42" t="s">
        <v>17</v>
      </c>
      <c r="B55" s="43" t="s">
        <v>2</v>
      </c>
      <c r="C55" s="44" t="s">
        <v>63</v>
      </c>
      <c r="D55" s="136" t="s">
        <v>25</v>
      </c>
      <c r="E55" s="137"/>
      <c r="F55" s="137"/>
      <c r="G55" s="137"/>
      <c r="H55" s="137"/>
    </row>
    <row r="56" spans="1:8" ht="45" x14ac:dyDescent="0.3">
      <c r="A56" s="45"/>
      <c r="B56" s="4"/>
      <c r="C56" s="38" t="s">
        <v>65</v>
      </c>
      <c r="D56" s="101"/>
      <c r="E56" s="69"/>
      <c r="F56" s="69"/>
      <c r="G56" s="69"/>
      <c r="H56" s="69"/>
    </row>
    <row r="57" spans="1:8" ht="15.75" x14ac:dyDescent="0.3">
      <c r="A57" s="45"/>
      <c r="B57" s="4"/>
      <c r="C57" s="2"/>
      <c r="D57" s="101"/>
      <c r="E57" s="69"/>
      <c r="F57" s="69"/>
      <c r="G57" s="69"/>
      <c r="H57" s="69"/>
    </row>
    <row r="58" spans="1:8" ht="15.75" x14ac:dyDescent="0.3">
      <c r="A58" s="58">
        <f>E6</f>
        <v>0</v>
      </c>
      <c r="B58" s="4"/>
      <c r="C58" s="59">
        <f>A10</f>
        <v>0</v>
      </c>
      <c r="D58" s="102" t="s">
        <v>86</v>
      </c>
      <c r="E58" s="103"/>
      <c r="F58" s="103"/>
      <c r="G58" s="103"/>
      <c r="H58" s="103"/>
    </row>
    <row r="59" spans="1:8" ht="15.75" x14ac:dyDescent="0.3">
      <c r="A59" s="46" t="s">
        <v>0</v>
      </c>
      <c r="B59" s="4"/>
      <c r="C59" s="31" t="s">
        <v>28</v>
      </c>
      <c r="D59" s="101" t="s">
        <v>29</v>
      </c>
      <c r="E59" s="69"/>
      <c r="F59" s="69"/>
      <c r="G59" s="69"/>
      <c r="H59" s="69"/>
    </row>
    <row r="60" spans="1:8" ht="16.5" thickBot="1" x14ac:dyDescent="0.35">
      <c r="A60" s="39"/>
      <c r="B60" s="40"/>
      <c r="C60" s="41" t="s">
        <v>64</v>
      </c>
      <c r="D60" s="104"/>
      <c r="E60" s="105"/>
      <c r="F60" s="105"/>
      <c r="G60" s="105"/>
      <c r="H60" s="105"/>
    </row>
    <row r="61" spans="1:8" x14ac:dyDescent="0.25">
      <c r="A61" s="5"/>
    </row>
  </sheetData>
  <sheetProtection formatCells="0" formatColumns="0" formatRows="0" insertColumns="0" insertRows="0" insertHyperlinks="0" deleteColumns="0" deleteRows="0" sort="0" autoFilter="0" pivotTables="0"/>
  <mergeCells count="51">
    <mergeCell ref="D55:H55"/>
    <mergeCell ref="D56:H56"/>
    <mergeCell ref="E48:G48"/>
    <mergeCell ref="E49:G49"/>
    <mergeCell ref="E50:G50"/>
    <mergeCell ref="E51:G51"/>
    <mergeCell ref="E52:G52"/>
    <mergeCell ref="A41:H41"/>
    <mergeCell ref="D19:H19"/>
    <mergeCell ref="D20:H20"/>
    <mergeCell ref="D25:G25"/>
    <mergeCell ref="A30:H30"/>
    <mergeCell ref="D57:H57"/>
    <mergeCell ref="D58:H58"/>
    <mergeCell ref="D59:H59"/>
    <mergeCell ref="D60:H60"/>
    <mergeCell ref="A2:H2"/>
    <mergeCell ref="A10:B10"/>
    <mergeCell ref="A11:B11"/>
    <mergeCell ref="H25:H26"/>
    <mergeCell ref="A34:H34"/>
    <mergeCell ref="B25:B26"/>
    <mergeCell ref="A44:H45"/>
    <mergeCell ref="E8:H8"/>
    <mergeCell ref="F7:H7"/>
    <mergeCell ref="A40:C40"/>
    <mergeCell ref="A33:C33"/>
    <mergeCell ref="B14:C14"/>
    <mergeCell ref="A53:B53"/>
    <mergeCell ref="A54:C54"/>
    <mergeCell ref="A51:B51"/>
    <mergeCell ref="A52:B52"/>
    <mergeCell ref="A48:B48"/>
    <mergeCell ref="A50:B50"/>
    <mergeCell ref="A49:B49"/>
    <mergeCell ref="E6:H6"/>
    <mergeCell ref="A46:B46"/>
    <mergeCell ref="A47:B47"/>
    <mergeCell ref="D14:H14"/>
    <mergeCell ref="A25:A26"/>
    <mergeCell ref="C25:C26"/>
    <mergeCell ref="A27:H27"/>
    <mergeCell ref="C9:H9"/>
    <mergeCell ref="C10:H10"/>
    <mergeCell ref="C11:H11"/>
    <mergeCell ref="B13:H13"/>
    <mergeCell ref="E47:H47"/>
    <mergeCell ref="D15:H15"/>
    <mergeCell ref="D16:H16"/>
    <mergeCell ref="D17:H17"/>
    <mergeCell ref="D18:H18"/>
  </mergeCells>
  <pageMargins left="0.39370078740157483" right="0.15748031496062992" top="0.39370078740157483" bottom="0.59055118110236227" header="0" footer="0.19685039370078741"/>
  <pageSetup paperSize="14" scale="90" orientation="landscape" verticalDpi="300" r:id="rId1"/>
  <headerFooter>
    <oddFooter>&amp;L&amp;"Bookman Old Style,Regular"&amp;10MPSU-HRM-F-012/04/December 20, 2024
Page &amp;P of &amp;N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ipcr1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MPSPC DCC</dc:creator>
  <cp:lastModifiedBy>HRMO</cp:lastModifiedBy>
  <cp:lastPrinted>2024-09-02T07:25:55Z</cp:lastPrinted>
  <dcterms:created xsi:type="dcterms:W3CDTF">2011-07-05T05:52:32Z</dcterms:created>
  <dcterms:modified xsi:type="dcterms:W3CDTF">2025-02-12T08:33:27Z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